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442 - 25.11. - ZCU - Výpočetní technika (III.) 134 - 2022 Jabko Honza připravit\"/>
    </mc:Choice>
  </mc:AlternateContent>
  <xr:revisionPtr revIDLastSave="0" documentId="13_ncr:1_{9EEB4B5D-68F9-45FF-9DA8-674934C0BAA8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0" i="1" l="1"/>
  <c r="T7" i="1"/>
  <c r="S7" i="1" l="1"/>
  <c r="R10" i="1" s="1"/>
</calcChain>
</file>

<file path=xl/sharedStrings.xml><?xml version="1.0" encoding="utf-8"?>
<sst xmlns="http://schemas.openxmlformats.org/spreadsheetml/2006/main" count="44" uniqueCount="43">
  <si>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</si>
  <si>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</si>
  <si>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</si>
  <si>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</si>
  <si>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</si>
  <si>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</si>
  <si>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</si>
  <si>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</si>
  <si>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</si>
  <si>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</si>
  <si>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</si>
  <si>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</si>
  <si>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</si>
  <si>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</si>
  <si>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</si>
  <si>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</si>
  <si>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</si>
  <si>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</si>
  <si>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</si>
  <si>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</si>
  <si>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</si>
  <si>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</si>
  <si>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</si>
  <si>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</si>
  <si>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</si>
  <si>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</si>
  <si>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</si>
  <si>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</si>
  <si>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</si>
  <si>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</si>
  <si>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</si>
  <si>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</si>
  <si>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
pro roky 2022–2024
Název projektu: Digitalizace a rozvoj flexibilních forem vzdělávání na ZČU - DIGIFLEX
Číslo projektu: NPO_ZČU_MSMT-16584/2022</t>
  </si>
  <si>
    <t xml:space="preserve">Příloha č. 2 Kupní smlouvy - technická specifikace
Výpočetní technika (III.) 134 - 2022 </t>
  </si>
  <si>
    <t>Univerzitní 22, 
301 00 Plzeň,
Fakulta strojní - Děkanát,
místnost UK 210</t>
  </si>
  <si>
    <t>do 10.12.2022</t>
  </si>
  <si>
    <t>A2-FST-5</t>
  </si>
  <si>
    <t>Termín dodání</t>
  </si>
  <si>
    <t>Markéta Přibylová,
Tel.: 37763 8001</t>
  </si>
  <si>
    <t>Notebook 13,6"</t>
  </si>
  <si>
    <r>
      <t xml:space="preserve">Provedení notebooku klasické.
Barva se preferuje šedivá.
Výkon procesoru v Passmark CPU více než 3 000 bodů, minimálně 8 jader. 
Operační paměť minimálně 8 GB. 
SSD disk o kapacitě minimálně 512 GB. 
Integrovaná wifi karta. 
Display 13,6" s rozlišením min. 2560x1600. 
Podsvícená CZ klávesnice. 
Operační systém macOS (Monterey nebo vyšší) - z důvodu kompatibility se zařízeními Apple (telefon, tablet napříč odděleními).
Výdrž baterie (web, wifi) min. 17 h.
Kapacita baterie min. </t>
    </r>
    <r>
      <rPr>
        <sz val="11"/>
        <color rgb="FFFF0000"/>
        <rFont val="Calibri"/>
        <family val="2"/>
        <charset val="238"/>
        <scheme val="minor"/>
      </rPr>
      <t xml:space="preserve">52 </t>
    </r>
    <r>
      <rPr>
        <sz val="11"/>
        <rFont val="Calibri"/>
        <family val="2"/>
        <charset val="238"/>
        <scheme val="minor"/>
      </rPr>
      <t>Wh. 
Min. 2x USB-C.</t>
    </r>
  </si>
  <si>
    <t>MacBook Air 13" Apple M2 8core CPU 10core GPU 8GB 512GB Space Gray CZ (MLXX3CZ/A) záruka 24 měsíců</t>
  </si>
  <si>
    <t>https://www.apple.com/cz/macbook-air-m2/specs/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</si>
</sst>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3" fontId="9" fillId="3" borderId="4" xfId="0" applyNumberFormat="1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left" vertical="center" wrapText="1" inden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M4" zoomScaleNormal="100" workbookViewId="0">
      <selection activeCell="Q7" sqref="Q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98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50.42578125" style="5" customWidth="1"/>
    <col min="12" max="12" width="29.28515625" style="5" customWidth="1"/>
    <col min="13" max="13" width="25.85546875" style="5" customWidth="1"/>
    <col min="14" max="14" width="30.855468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68" t="s">
        <v>33</v>
      </c>
      <c r="C1" s="69"/>
      <c r="D1" s="6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0" t="s">
        <v>2</v>
      </c>
      <c r="H5" s="71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31</v>
      </c>
      <c r="L6" s="41" t="s">
        <v>17</v>
      </c>
      <c r="M6" s="42" t="s">
        <v>18</v>
      </c>
      <c r="N6" s="41" t="s">
        <v>19</v>
      </c>
      <c r="O6" s="39" t="s">
        <v>37</v>
      </c>
      <c r="P6" s="41" t="s">
        <v>20</v>
      </c>
      <c r="Q6" s="39" t="s">
        <v>5</v>
      </c>
      <c r="R6" s="43" t="s">
        <v>6</v>
      </c>
      <c r="S6" s="63" t="s">
        <v>7</v>
      </c>
      <c r="T6" s="63" t="s">
        <v>8</v>
      </c>
      <c r="U6" s="41" t="s">
        <v>21</v>
      </c>
      <c r="V6" s="41" t="s">
        <v>22</v>
      </c>
    </row>
    <row r="7" spans="1:22" ht="255" customHeight="1" thickTop="1" thickBot="1" x14ac:dyDescent="0.3">
      <c r="A7" s="20"/>
      <c r="B7" s="48">
        <v>1</v>
      </c>
      <c r="C7" s="49" t="s">
        <v>39</v>
      </c>
      <c r="D7" s="61">
        <v>1</v>
      </c>
      <c r="E7" s="49" t="s">
        <v>24</v>
      </c>
      <c r="F7" s="62" t="s">
        <v>40</v>
      </c>
      <c r="G7" s="65" t="s">
        <v>41</v>
      </c>
      <c r="H7" s="66" t="s">
        <v>42</v>
      </c>
      <c r="I7" s="51" t="s">
        <v>29</v>
      </c>
      <c r="J7" s="52" t="s">
        <v>30</v>
      </c>
      <c r="K7" s="60" t="s">
        <v>32</v>
      </c>
      <c r="L7" s="53"/>
      <c r="M7" s="59" t="s">
        <v>38</v>
      </c>
      <c r="N7" s="59" t="s">
        <v>34</v>
      </c>
      <c r="O7" s="54" t="s">
        <v>35</v>
      </c>
      <c r="P7" s="55">
        <f>D7*Q7</f>
        <v>38000</v>
      </c>
      <c r="Q7" s="56">
        <v>38000</v>
      </c>
      <c r="R7" s="67">
        <v>35858</v>
      </c>
      <c r="S7" s="57">
        <f>D7*R7</f>
        <v>35858</v>
      </c>
      <c r="T7" s="58" t="str">
        <f t="shared" ref="T7" si="0">IF(ISNUMBER(R7), IF(R7&gt;Q7,"NEVYHOVUJE","VYHOVUJE")," ")</f>
        <v>VYHOVUJE</v>
      </c>
      <c r="U7" s="60" t="s">
        <v>36</v>
      </c>
      <c r="V7" s="50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9" t="s">
        <v>28</v>
      </c>
      <c r="C9" s="79"/>
      <c r="D9" s="79"/>
      <c r="E9" s="79"/>
      <c r="F9" s="79"/>
      <c r="G9" s="79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6" t="s">
        <v>10</v>
      </c>
      <c r="S9" s="77"/>
      <c r="T9" s="78"/>
      <c r="U9" s="24"/>
      <c r="V9" s="25"/>
    </row>
    <row r="10" spans="1:22" ht="50.45" customHeight="1" thickTop="1" thickBot="1" x14ac:dyDescent="0.3">
      <c r="B10" s="80" t="s">
        <v>26</v>
      </c>
      <c r="C10" s="80"/>
      <c r="D10" s="80"/>
      <c r="E10" s="80"/>
      <c r="F10" s="80"/>
      <c r="G10" s="80"/>
      <c r="H10" s="80"/>
      <c r="I10" s="26"/>
      <c r="L10" s="9"/>
      <c r="M10" s="9"/>
      <c r="N10" s="9"/>
      <c r="O10" s="27"/>
      <c r="P10" s="27"/>
      <c r="Q10" s="28">
        <f>SUM(P7:P7)</f>
        <v>38000</v>
      </c>
      <c r="R10" s="73">
        <f>SUM(S7:S7)</f>
        <v>35858</v>
      </c>
      <c r="S10" s="74"/>
      <c r="T10" s="75"/>
    </row>
    <row r="11" spans="1:22" ht="15.75" thickTop="1" x14ac:dyDescent="0.25">
      <c r="B11" s="72" t="s">
        <v>27</v>
      </c>
      <c r="C11" s="72"/>
      <c r="D11" s="72"/>
      <c r="E11" s="72"/>
      <c r="F11" s="72"/>
      <c r="G11" s="72"/>
      <c r="H11" s="64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4"/>
      <c r="H12" s="6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4"/>
      <c r="H13" s="6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4"/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4"/>
      <c r="H17" s="6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K2B7vei7y/9ClxleNLUnk+U4QYfRSLjpk7raViXBFYjNbLtnGJtlzRbDsfshg6QwVBEwAY/08uYRVYGvFWSp9w==" saltValue="EyCxLwhqv7hgQKY45KelP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2022-08-26T09:25:12Z</cp:lastPrinted>
  <dcterms:created xsi:type="dcterms:W3CDTF">2014-03-05T12:43:32Z</dcterms:created>
  <dcterms:modified xsi:type="dcterms:W3CDTF">2022-11-23T10:32:44Z</dcterms:modified>
</cp:coreProperties>
</file>